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I39" i="1"/>
  <c r="K28" i="1" l="1"/>
  <c r="K27" i="1"/>
  <c r="K26" i="1"/>
  <c r="I30" i="1" l="1"/>
  <c r="I40" i="1" s="1"/>
</calcChain>
</file>

<file path=xl/sharedStrings.xml><?xml version="1.0" encoding="utf-8"?>
<sst xmlns="http://schemas.openxmlformats.org/spreadsheetml/2006/main" count="60" uniqueCount="50">
  <si>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</si>
  <si>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</si>
  <si>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</si>
  <si>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</si>
  <si>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</si>
  <si>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</si>
  <si>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</si>
  <si>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</si>
  <si>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</si>
  <si>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</si>
  <si>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</si>
  <si>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</si>
  <si>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</si>
  <si>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</si>
  <si>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</si>
  <si>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</si>
  <si>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</si>
  <si>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</si>
  <si>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компл</t>
  </si>
  <si>
    <t>7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</si>
  <si>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</si>
  <si>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</si>
  <si>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</si>
  <si>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</si>
  <si>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</si>
  <si>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</si>
  <si>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</si>
  <si>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</si>
  <si>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</si>
  <si>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Погрузочно-разгрузочные работы, вынос и вывоз мусора и прочие накладные расходы</t>
  </si>
  <si>
    <t>Труба PPR PN 20 стекловолокно VALTEK  Ду 32</t>
  </si>
  <si>
    <t xml:space="preserve">Теплоизоляция </t>
  </si>
  <si>
    <t>Монтаж стояков ХВС (PPR Ду 20-32) с подключением к квартирной разводке и монтажем нового отсекающего крана, с подключением к верхнему либо нижнему розливу , согласно проекта</t>
  </si>
  <si>
    <t>Монтаж теплоизоляции труб тех.этаж и подвал</t>
  </si>
  <si>
    <t>Труба PPR PN 20 стекловолокно VALTEK  Ду 20</t>
  </si>
  <si>
    <t>124 м.п. х 69</t>
  </si>
  <si>
    <t>1096 м.п.  х  161</t>
  </si>
  <si>
    <t>Краны со сгоном VALTEK согласно проекта, Ду 1\2"</t>
  </si>
  <si>
    <t>340 х  410</t>
  </si>
  <si>
    <t xml:space="preserve"> компл</t>
  </si>
  <si>
    <t>замену квартирных стояков ХВС верхней и нижней зоны на PPR (311 квартир + транзит в тех. Помещениях)</t>
  </si>
  <si>
    <t>Примечания:</t>
  </si>
  <si>
    <t>Собственники квартир должны предоставить доступ к общедомовому стояку. В случае, когда стояки зашиты и к ним нет доступа - наша Компания по индивидуальной договорённости, за дополнительную плату может произвести работы по демонтажу и восстановлению конструкции (по предварительному согласованию с Представителем Заказчика на объекте)</t>
  </si>
  <si>
    <t>В случае, когда в квартире расположение стояков и узлов учёта не соответствует проектному - дальнейшие работы согласовываются с Представителем Заказчика на объекте</t>
  </si>
  <si>
    <t>КОММЕРЧЕСКОЕ ПРЕДЛОЖЕНИЕ № 42</t>
  </si>
  <si>
    <t>дом 77, корп. 2</t>
  </si>
  <si>
    <t>Демонтаж существующих стояков Ду 20-25 с последующей утилизацией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</si>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</sst>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2" applyFont="1" applyAlignment="1">
      <alignment horizontal="left" vertical="top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69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M1" s="5"/>
    </row>
    <row r="2" spans="1:13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M2" s="5"/>
    </row>
    <row r="3" spans="1:13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6"/>
      <c r="M3" s="5"/>
    </row>
    <row r="4" spans="1:13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3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3" x14ac:dyDescent="0.3">
      <c r="A6" s="68"/>
      <c r="B6" s="72" t="s">
        <v>49</v>
      </c>
      <c r="C6" s="72"/>
      <c r="D6" s="72"/>
      <c r="E6" s="72"/>
      <c r="F6" s="68"/>
      <c r="G6" s="68"/>
      <c r="H6" s="68"/>
      <c r="I6" s="68"/>
      <c r="J6" s="68"/>
      <c r="K6" s="68"/>
      <c r="L6" s="4"/>
      <c r="M6" s="4"/>
    </row>
    <row r="7" spans="1:13" x14ac:dyDescent="0.3">
      <c r="A7" s="7"/>
      <c r="B7" s="6"/>
      <c r="C7" s="63"/>
      <c r="D7" s="63"/>
      <c r="E7" s="64"/>
      <c r="F7" s="65"/>
      <c r="G7" s="9"/>
      <c r="H7" s="66"/>
      <c r="I7" s="63"/>
      <c r="J7" s="9"/>
      <c r="K7" s="4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94" t="s">
        <v>44</v>
      </c>
      <c r="D9" s="94"/>
      <c r="E9" s="94"/>
      <c r="F9" s="94"/>
      <c r="G9" s="94"/>
      <c r="H9" s="67" t="s">
        <v>47</v>
      </c>
      <c r="I9" s="67"/>
      <c r="J9" s="67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95" t="s">
        <v>11</v>
      </c>
      <c r="D11" s="95"/>
      <c r="E11" s="61" t="s">
        <v>28</v>
      </c>
      <c r="F11" s="44"/>
      <c r="G11" s="44"/>
      <c r="H11" s="62"/>
      <c r="I11" s="44"/>
      <c r="J11" s="44"/>
      <c r="K11" s="24"/>
      <c r="L11" s="4"/>
      <c r="M11" s="4"/>
    </row>
    <row r="12" spans="1:13" x14ac:dyDescent="0.3">
      <c r="A12" s="7"/>
      <c r="C12" s="63"/>
      <c r="D12" s="63"/>
      <c r="E12" s="64"/>
      <c r="F12" s="65"/>
      <c r="G12" s="9" t="s">
        <v>45</v>
      </c>
      <c r="H12" s="66"/>
      <c r="I12" s="63"/>
      <c r="J12" s="9"/>
      <c r="K12" s="24"/>
      <c r="L12" s="4"/>
      <c r="M12" s="4"/>
    </row>
    <row r="13" spans="1:13" x14ac:dyDescent="0.3">
      <c r="A13" s="7"/>
      <c r="B13" s="6"/>
      <c r="C13" s="1"/>
      <c r="D13" s="2"/>
      <c r="E13" s="11"/>
      <c r="F13" s="4"/>
      <c r="G13" s="4"/>
      <c r="H13" s="3"/>
      <c r="I13" s="4"/>
      <c r="J13" s="4"/>
      <c r="K13" s="4"/>
      <c r="L13" s="4"/>
      <c r="M13" s="4"/>
    </row>
    <row r="14" spans="1:13" ht="31.5" customHeight="1" x14ac:dyDescent="0.3">
      <c r="A14" s="7"/>
      <c r="B14" s="27" t="s">
        <v>7</v>
      </c>
      <c r="C14" s="92" t="s">
        <v>40</v>
      </c>
      <c r="D14" s="92"/>
      <c r="E14" s="92"/>
      <c r="F14" s="92"/>
      <c r="G14" s="92"/>
      <c r="H14" s="92"/>
      <c r="I14" s="92"/>
      <c r="J14" s="92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88">
        <v>785985</v>
      </c>
      <c r="J17" s="89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88">
        <v>605646</v>
      </c>
      <c r="J19" s="88"/>
      <c r="K19" s="36" t="s">
        <v>0</v>
      </c>
      <c r="L19" s="96"/>
      <c r="M19" s="4"/>
    </row>
    <row r="20" spans="1:13" x14ac:dyDescent="0.3">
      <c r="A20" s="7"/>
      <c r="D20" s="93"/>
      <c r="E20" s="93"/>
      <c r="F20" s="93"/>
      <c r="G20" s="93"/>
      <c r="H20" s="93"/>
      <c r="I20" s="90"/>
      <c r="J20" s="91"/>
      <c r="K20" s="29"/>
      <c r="L20" s="96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108" t="s">
        <v>1</v>
      </c>
      <c r="B22" s="100" t="s">
        <v>2</v>
      </c>
      <c r="C22" s="101"/>
      <c r="D22" s="101"/>
      <c r="E22" s="101"/>
      <c r="F22" s="101"/>
      <c r="G22" s="101"/>
      <c r="H22" s="105" t="s">
        <v>3</v>
      </c>
      <c r="I22" s="98" t="s">
        <v>4</v>
      </c>
      <c r="J22" s="98" t="s">
        <v>9</v>
      </c>
      <c r="K22" s="99" t="s">
        <v>5</v>
      </c>
      <c r="L22" s="97"/>
      <c r="M22" s="17"/>
    </row>
    <row r="23" spans="1:13" x14ac:dyDescent="0.3">
      <c r="A23" s="108"/>
      <c r="B23" s="102"/>
      <c r="C23" s="97"/>
      <c r="D23" s="97"/>
      <c r="E23" s="97"/>
      <c r="F23" s="97"/>
      <c r="G23" s="97"/>
      <c r="H23" s="106"/>
      <c r="I23" s="98"/>
      <c r="J23" s="98"/>
      <c r="K23" s="99"/>
      <c r="L23" s="97"/>
      <c r="M23" s="17"/>
    </row>
    <row r="24" spans="1:13" ht="8.25" customHeight="1" x14ac:dyDescent="0.3">
      <c r="A24" s="108"/>
      <c r="B24" s="103"/>
      <c r="C24" s="104"/>
      <c r="D24" s="104"/>
      <c r="E24" s="104"/>
      <c r="F24" s="104"/>
      <c r="G24" s="104"/>
      <c r="H24" s="107"/>
      <c r="I24" s="98"/>
      <c r="J24" s="98"/>
      <c r="K24" s="99"/>
      <c r="L24" s="97"/>
      <c r="M24" s="17"/>
    </row>
    <row r="25" spans="1:13" x14ac:dyDescent="0.3">
      <c r="A25" s="18">
        <v>1</v>
      </c>
      <c r="B25" s="109">
        <v>2</v>
      </c>
      <c r="C25" s="110"/>
      <c r="D25" s="110"/>
      <c r="E25" s="110"/>
      <c r="F25" s="110"/>
      <c r="G25" s="110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29.25" customHeight="1" x14ac:dyDescent="0.3">
      <c r="A26" s="21" t="s">
        <v>12</v>
      </c>
      <c r="B26" s="117" t="s">
        <v>46</v>
      </c>
      <c r="C26" s="118"/>
      <c r="D26" s="118"/>
      <c r="E26" s="118"/>
      <c r="F26" s="118"/>
      <c r="G26" s="119"/>
      <c r="H26" s="50" t="s">
        <v>17</v>
      </c>
      <c r="I26" s="50">
        <v>1220</v>
      </c>
      <c r="J26" s="51">
        <v>185</v>
      </c>
      <c r="K26" s="52">
        <f t="shared" ref="K26" si="0">PRODUCT(I26,J26)</f>
        <v>225700</v>
      </c>
      <c r="L26" s="34"/>
      <c r="M26" s="17"/>
    </row>
    <row r="27" spans="1:13" ht="62.55" customHeight="1" x14ac:dyDescent="0.3">
      <c r="A27" s="21" t="s">
        <v>6</v>
      </c>
      <c r="B27" s="117" t="s">
        <v>32</v>
      </c>
      <c r="C27" s="118"/>
      <c r="D27" s="118"/>
      <c r="E27" s="118"/>
      <c r="F27" s="118"/>
      <c r="G27" s="119"/>
      <c r="H27" s="50" t="s">
        <v>17</v>
      </c>
      <c r="I27" s="50">
        <v>1220</v>
      </c>
      <c r="J27" s="51">
        <v>395</v>
      </c>
      <c r="K27" s="52">
        <f>PRODUCT(I27,J27)</f>
        <v>481900</v>
      </c>
      <c r="L27" s="34"/>
      <c r="M27" s="17"/>
    </row>
    <row r="28" spans="1:13" ht="13.5" customHeight="1" x14ac:dyDescent="0.3">
      <c r="A28" s="21" t="s">
        <v>13</v>
      </c>
      <c r="B28" s="117" t="s">
        <v>33</v>
      </c>
      <c r="C28" s="118"/>
      <c r="D28" s="118"/>
      <c r="E28" s="118"/>
      <c r="F28" s="118"/>
      <c r="G28" s="119"/>
      <c r="H28" s="50" t="s">
        <v>17</v>
      </c>
      <c r="I28" s="50">
        <v>240</v>
      </c>
      <c r="J28" s="51">
        <v>100</v>
      </c>
      <c r="K28" s="52">
        <f>PRODUCT(I28,J28)</f>
        <v>24000</v>
      </c>
      <c r="L28" s="34"/>
      <c r="M28" s="17"/>
    </row>
    <row r="29" spans="1:13" ht="33" customHeight="1" x14ac:dyDescent="0.3">
      <c r="A29" s="21" t="s">
        <v>14</v>
      </c>
      <c r="B29" s="117" t="s">
        <v>29</v>
      </c>
      <c r="C29" s="118"/>
      <c r="D29" s="118"/>
      <c r="E29" s="118"/>
      <c r="F29" s="118"/>
      <c r="G29" s="119"/>
      <c r="H29" s="50" t="s">
        <v>18</v>
      </c>
      <c r="I29" s="50">
        <v>1</v>
      </c>
      <c r="J29" s="51">
        <v>54385</v>
      </c>
      <c r="K29" s="52">
        <f>PRODUCT(I29,J29)</f>
        <v>54385</v>
      </c>
      <c r="L29" s="34"/>
      <c r="M29" s="17"/>
    </row>
    <row r="30" spans="1:13" x14ac:dyDescent="0.3">
      <c r="A30" s="21"/>
      <c r="B30" s="111" t="s">
        <v>23</v>
      </c>
      <c r="C30" s="112"/>
      <c r="D30" s="112"/>
      <c r="E30" s="112"/>
      <c r="F30" s="112"/>
      <c r="G30" s="112"/>
      <c r="H30" s="113"/>
      <c r="I30" s="114">
        <f>SUM(K26:K29)</f>
        <v>785985</v>
      </c>
      <c r="J30" s="115"/>
      <c r="K30" s="116"/>
      <c r="L30" s="34"/>
      <c r="M30" s="17"/>
    </row>
    <row r="31" spans="1:13" ht="15" customHeight="1" x14ac:dyDescent="0.3">
      <c r="A31" s="76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56"/>
      <c r="M31" s="17"/>
    </row>
    <row r="32" spans="1:13" x14ac:dyDescent="0.3">
      <c r="A32" s="57" t="s">
        <v>12</v>
      </c>
      <c r="B32" s="81" t="s">
        <v>34</v>
      </c>
      <c r="C32" s="82"/>
      <c r="D32" s="82"/>
      <c r="E32" s="82"/>
      <c r="F32" s="82"/>
      <c r="G32" s="82"/>
      <c r="H32" s="79" t="s">
        <v>35</v>
      </c>
      <c r="I32" s="79"/>
      <c r="J32" s="79">
        <v>7440</v>
      </c>
      <c r="K32" s="79"/>
      <c r="L32" s="58"/>
      <c r="M32" s="17"/>
    </row>
    <row r="33" spans="1:13" x14ac:dyDescent="0.3">
      <c r="A33" s="57" t="s">
        <v>6</v>
      </c>
      <c r="B33" s="81" t="s">
        <v>30</v>
      </c>
      <c r="C33" s="82"/>
      <c r="D33" s="82"/>
      <c r="E33" s="82"/>
      <c r="F33" s="82"/>
      <c r="G33" s="82"/>
      <c r="H33" s="79" t="s">
        <v>36</v>
      </c>
      <c r="I33" s="79"/>
      <c r="J33" s="79">
        <v>176456</v>
      </c>
      <c r="K33" s="79"/>
      <c r="L33" s="58"/>
      <c r="M33" s="17"/>
    </row>
    <row r="34" spans="1:13" ht="16.5" customHeight="1" x14ac:dyDescent="0.3">
      <c r="A34" s="57" t="s">
        <v>13</v>
      </c>
      <c r="B34" s="83" t="s">
        <v>37</v>
      </c>
      <c r="C34" s="84"/>
      <c r="D34" s="84"/>
      <c r="E34" s="84"/>
      <c r="F34" s="84"/>
      <c r="G34" s="85"/>
      <c r="H34" s="86" t="s">
        <v>38</v>
      </c>
      <c r="I34" s="87"/>
      <c r="J34" s="86">
        <v>139400</v>
      </c>
      <c r="K34" s="87"/>
      <c r="L34" s="58"/>
      <c r="M34" s="17"/>
    </row>
    <row r="35" spans="1:13" ht="30" customHeight="1" x14ac:dyDescent="0.3">
      <c r="A35" s="57" t="s">
        <v>14</v>
      </c>
      <c r="B35" s="81" t="s">
        <v>20</v>
      </c>
      <c r="C35" s="82"/>
      <c r="D35" s="82"/>
      <c r="E35" s="82"/>
      <c r="F35" s="82"/>
      <c r="G35" s="82"/>
      <c r="H35" s="79" t="s">
        <v>39</v>
      </c>
      <c r="I35" s="79"/>
      <c r="J35" s="79">
        <v>87550</v>
      </c>
      <c r="K35" s="79"/>
      <c r="L35" s="58"/>
      <c r="M35" s="17"/>
    </row>
    <row r="36" spans="1:13" x14ac:dyDescent="0.3">
      <c r="A36" s="57" t="s">
        <v>15</v>
      </c>
      <c r="B36" s="81" t="s">
        <v>21</v>
      </c>
      <c r="C36" s="82"/>
      <c r="D36" s="82"/>
      <c r="E36" s="82"/>
      <c r="F36" s="82"/>
      <c r="G36" s="82"/>
      <c r="H36" s="79" t="s">
        <v>18</v>
      </c>
      <c r="I36" s="79"/>
      <c r="J36" s="79">
        <v>103200</v>
      </c>
      <c r="K36" s="79"/>
      <c r="L36" s="58"/>
      <c r="M36" s="17"/>
    </row>
    <row r="37" spans="1:13" x14ac:dyDescent="0.3">
      <c r="A37" s="57" t="s">
        <v>16</v>
      </c>
      <c r="B37" s="81" t="s">
        <v>31</v>
      </c>
      <c r="C37" s="82"/>
      <c r="D37" s="82"/>
      <c r="E37" s="82"/>
      <c r="F37" s="82"/>
      <c r="G37" s="82"/>
      <c r="H37" s="79" t="s">
        <v>18</v>
      </c>
      <c r="I37" s="79"/>
      <c r="J37" s="79">
        <v>10300</v>
      </c>
      <c r="K37" s="79"/>
      <c r="L37" s="58"/>
      <c r="M37" s="17"/>
    </row>
    <row r="38" spans="1:13" ht="14.25" customHeight="1" x14ac:dyDescent="0.3">
      <c r="A38" s="57" t="s">
        <v>19</v>
      </c>
      <c r="B38" s="81" t="s">
        <v>22</v>
      </c>
      <c r="C38" s="82"/>
      <c r="D38" s="82"/>
      <c r="E38" s="82"/>
      <c r="F38" s="82"/>
      <c r="G38" s="82"/>
      <c r="H38" s="79" t="s">
        <v>18</v>
      </c>
      <c r="I38" s="79"/>
      <c r="J38" s="79">
        <v>81300</v>
      </c>
      <c r="K38" s="79"/>
      <c r="L38" s="59"/>
      <c r="M38" s="17"/>
    </row>
    <row r="39" spans="1:13" x14ac:dyDescent="0.3">
      <c r="A39" s="21"/>
      <c r="B39" s="111" t="s">
        <v>24</v>
      </c>
      <c r="C39" s="112"/>
      <c r="D39" s="112"/>
      <c r="E39" s="112"/>
      <c r="F39" s="112"/>
      <c r="G39" s="112"/>
      <c r="H39" s="113"/>
      <c r="I39" s="114">
        <f>SUM(J32:K38)</f>
        <v>605646</v>
      </c>
      <c r="J39" s="115"/>
      <c r="K39" s="116"/>
      <c r="L39" s="34"/>
      <c r="M39" s="17"/>
    </row>
    <row r="40" spans="1:13" x14ac:dyDescent="0.3">
      <c r="A40" s="21"/>
      <c r="B40" s="111" t="s">
        <v>26</v>
      </c>
      <c r="C40" s="112"/>
      <c r="D40" s="112"/>
      <c r="E40" s="112"/>
      <c r="F40" s="112"/>
      <c r="G40" s="112"/>
      <c r="H40" s="113"/>
      <c r="I40" s="114">
        <f>I39+I30</f>
        <v>1391631</v>
      </c>
      <c r="J40" s="115"/>
      <c r="K40" s="116"/>
      <c r="L40" s="34"/>
      <c r="M40" s="17"/>
    </row>
    <row r="41" spans="1:13" x14ac:dyDescent="0.3">
      <c r="A41" s="80" t="s">
        <v>27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4" spans="1:13" x14ac:dyDescent="0.3">
      <c r="A44" s="75" t="s">
        <v>41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3" ht="71.55" customHeight="1" x14ac:dyDescent="0.3">
      <c r="A45" s="60">
        <v>1</v>
      </c>
      <c r="B45" s="73" t="s">
        <v>42</v>
      </c>
      <c r="C45" s="73"/>
      <c r="D45" s="73"/>
      <c r="E45" s="73"/>
      <c r="F45" s="73"/>
      <c r="G45" s="73"/>
      <c r="H45" s="73"/>
      <c r="I45" s="73"/>
      <c r="J45" s="73"/>
      <c r="K45" s="73"/>
    </row>
    <row r="46" spans="1:13" ht="61.5" customHeight="1" x14ac:dyDescent="0.3">
      <c r="A46" s="60">
        <v>2</v>
      </c>
      <c r="B46" s="74" t="s">
        <v>43</v>
      </c>
      <c r="C46" s="74"/>
      <c r="D46" s="74"/>
      <c r="E46" s="74"/>
      <c r="F46" s="74"/>
      <c r="G46" s="74"/>
      <c r="H46" s="74"/>
      <c r="I46" s="74"/>
      <c r="J46" s="74"/>
      <c r="K46" s="74"/>
    </row>
  </sheetData>
  <mergeCells count="54">
    <mergeCell ref="B40:H40"/>
    <mergeCell ref="I40:K40"/>
    <mergeCell ref="B38:G38"/>
    <mergeCell ref="H38:I38"/>
    <mergeCell ref="J38:K38"/>
    <mergeCell ref="B39:H39"/>
    <mergeCell ref="I39:K39"/>
    <mergeCell ref="B36:G36"/>
    <mergeCell ref="H36:I36"/>
    <mergeCell ref="J36:K36"/>
    <mergeCell ref="B37:G37"/>
    <mergeCell ref="H37:I37"/>
    <mergeCell ref="J37:K37"/>
    <mergeCell ref="A22:A24"/>
    <mergeCell ref="I22:I24"/>
    <mergeCell ref="B25:G25"/>
    <mergeCell ref="B30:H30"/>
    <mergeCell ref="I30:K30"/>
    <mergeCell ref="B26:G26"/>
    <mergeCell ref="B27:G27"/>
    <mergeCell ref="B28:G28"/>
    <mergeCell ref="B29:G29"/>
    <mergeCell ref="C9:G9"/>
    <mergeCell ref="C11:D11"/>
    <mergeCell ref="L19:L20"/>
    <mergeCell ref="L22:L24"/>
    <mergeCell ref="J22:J24"/>
    <mergeCell ref="K22:K24"/>
    <mergeCell ref="B22:G24"/>
    <mergeCell ref="H22:H24"/>
    <mergeCell ref="I19:J19"/>
    <mergeCell ref="J34:K34"/>
    <mergeCell ref="H35:I35"/>
    <mergeCell ref="I17:J17"/>
    <mergeCell ref="I20:J20"/>
    <mergeCell ref="C14:J14"/>
    <mergeCell ref="D20:H20"/>
    <mergeCell ref="J35:K35"/>
    <mergeCell ref="A1:K5"/>
    <mergeCell ref="B6:E6"/>
    <mergeCell ref="B45:K45"/>
    <mergeCell ref="B46:K46"/>
    <mergeCell ref="A44:K44"/>
    <mergeCell ref="A31:K31"/>
    <mergeCell ref="H32:I32"/>
    <mergeCell ref="J32:K32"/>
    <mergeCell ref="H33:I33"/>
    <mergeCell ref="J33:K33"/>
    <mergeCell ref="A41:K41"/>
    <mergeCell ref="B32:G32"/>
    <mergeCell ref="B33:G33"/>
    <mergeCell ref="B35:G35"/>
    <mergeCell ref="B34:G34"/>
    <mergeCell ref="H34:I34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2022-08-08T06:56:10Z</dcterms:modified>
</cp:coreProperties>
</file>